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195" windowHeight="11475" tabRatio="797"/>
  </bookViews>
  <sheets>
    <sheet name="2023年蛟河市地方政府债务限额和余额情况决算表" sheetId="1" r:id="rId1"/>
    <sheet name="2023年蛟河市地方政府一般债券使用情况表" sheetId="6" r:id="rId2"/>
    <sheet name="2023年蛟河市地方政府专项债券使用情况表" sheetId="5" r:id="rId3"/>
  </sheets>
  <calcPr calcId="144525"/>
</workbook>
</file>

<file path=xl/sharedStrings.xml><?xml version="1.0" encoding="utf-8"?>
<sst xmlns="http://schemas.openxmlformats.org/spreadsheetml/2006/main" count="81" uniqueCount="50">
  <si>
    <t>2023年蛟河市地方政府债务限额和余额情况决算表</t>
  </si>
  <si>
    <t>单位：万元</t>
  </si>
  <si>
    <t>项目</t>
  </si>
  <si>
    <t>预算数</t>
  </si>
  <si>
    <t>决算数</t>
  </si>
  <si>
    <t>备注</t>
  </si>
  <si>
    <t>上年末地方政府债务余额</t>
  </si>
  <si>
    <t xml:space="preserve">  一般债务</t>
  </si>
  <si>
    <t xml:space="preserve">  专项债务</t>
  </si>
  <si>
    <t>本年地方政府债务余额限额</t>
  </si>
  <si>
    <t>本年地方政府债务(转贷)收入</t>
  </si>
  <si>
    <t>本年地方政府债务还本支出</t>
  </si>
  <si>
    <t xml:space="preserve">  其他方式化解债务本金</t>
  </si>
  <si>
    <t>本年地方政府债务付息支出</t>
  </si>
  <si>
    <t>年末地方政府债务余额</t>
  </si>
  <si>
    <t>2023年蛟河市地方政府一般债券使用情况表</t>
  </si>
  <si>
    <t>序号</t>
  </si>
  <si>
    <t>项目单位</t>
  </si>
  <si>
    <t>项目名称</t>
  </si>
  <si>
    <t>项目性质</t>
  </si>
  <si>
    <t>已发行债券额度</t>
  </si>
  <si>
    <t>项目总投资</t>
  </si>
  <si>
    <t>已完成总投资</t>
  </si>
  <si>
    <t>蛟河市农村公路管理中心</t>
  </si>
  <si>
    <t>蛟河市2022年农村公路建设改造工程</t>
  </si>
  <si>
    <t>无收益</t>
  </si>
  <si>
    <t>2022年蛟河市乡镇政府所在地基础设施建设续建项目</t>
  </si>
  <si>
    <t>蛟河市教育局</t>
  </si>
  <si>
    <t>2022年蛟河市电清洁取暖教育系统示范项目电暖器采购与安装</t>
  </si>
  <si>
    <t>蛟河市城市项目管理服务中心</t>
  </si>
  <si>
    <t>团结泡子沿道路维修续建工程</t>
  </si>
  <si>
    <t>蛟河市卫生健康中心</t>
  </si>
  <si>
    <t>基层医疗机构服务能力提升项目</t>
  </si>
  <si>
    <t>新建污水管倒虹三及截污干管工程</t>
  </si>
  <si>
    <t>蛟河市疾病预防控制中心</t>
  </si>
  <si>
    <t>第二人民医院应急救治能力提升项目</t>
  </si>
  <si>
    <t>蛟河市天北镇劳动村基础设施建设项目</t>
  </si>
  <si>
    <t>蛟河市河南街道登场村基础设施建设项目</t>
  </si>
  <si>
    <t>合计</t>
  </si>
  <si>
    <t>2023年蛟河市地方政府专项债券使用情况表</t>
  </si>
  <si>
    <t>项目主要建设内容和规模</t>
  </si>
  <si>
    <t>债券发行额度</t>
  </si>
  <si>
    <t>1</t>
  </si>
  <si>
    <t>吉林省蛟发城市发展有限公司</t>
  </si>
  <si>
    <t>蛟河市农特产品冷链物流基础设施建设项目</t>
  </si>
  <si>
    <t>项目地点位于蛟河市经济开发区食品产业园区，宁波路南侧与滨河西路西侧交汇处。总占地面积72800平方米，总建筑面积49299平方米。
项目设计储存能力为3.1万吨（主要存储食用玉米）的大型冷库以及储存能力为0.4万吨（主要存储山野菜等果蔬）中型库架一体式智能立体冷库，年总吞吐量21万吨。功能定位为鲜食玉米、速冻玉米、水果、蔬菜、山野菜以及加工产品类等冻品的冷链集散中心，冰温储藏、包装、处置等</t>
  </si>
  <si>
    <t>2</t>
  </si>
  <si>
    <t>吉林省蛟农产业发展有限公司</t>
  </si>
  <si>
    <t>黄松甸特色食用菌产业物流园建设项目</t>
  </si>
  <si>
    <t>本项目规划总用地面积为5.6136公顷，总建筑面积为45676.50平方米。地上总建筑面积为44957.51平方米，地下建筑面积为718.99平方米。新建研发、共享加工车间，分拣、物流仓库，综合楼等11栋楼及门卫等配套设施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</si>
</sst>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176" formatCode="#,##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00_ "/>
    <numFmt numFmtId="178" formatCode="#,##0.00_);[Red]\(#,##0.00\)"/>
    <numFmt numFmtId="179" formatCode="0.00_ "/>
  </numFmts>
  <fonts count="30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8"/>
      <color theme="1"/>
      <name val="宋体"/>
      <charset val="134"/>
      <scheme val="minor"/>
    </font>
    <font>
      <sz val="9"/>
      <color indexed="8"/>
      <name val="宋体"/>
      <charset val="134"/>
      <scheme val="minor"/>
    </font>
    <font>
      <sz val="1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5" fillId="0" borderId="0"/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9" borderId="5" applyNumberFormat="0" applyAlignment="0" applyProtection="0">
      <alignment vertical="center"/>
    </xf>
    <xf numFmtId="0" fontId="19" fillId="9" borderId="7" applyNumberFormat="0" applyAlignment="0" applyProtection="0">
      <alignment vertical="center"/>
    </xf>
    <xf numFmtId="0" fontId="27" fillId="23" borderId="10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28" fillId="0" borderId="11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5" fillId="0" borderId="0"/>
    <xf numFmtId="0" fontId="11" fillId="2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0" borderId="0">
      <alignment vertical="center"/>
    </xf>
    <xf numFmtId="0" fontId="13" fillId="3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0" borderId="0">
      <alignment vertical="center"/>
    </xf>
    <xf numFmtId="0" fontId="29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49" fontId="2" fillId="0" borderId="1" xfId="53" applyNumberFormat="1" applyFont="1" applyBorder="1" applyAlignment="1">
      <alignment horizontal="center" vertical="center"/>
    </xf>
    <xf numFmtId="178" fontId="2" fillId="0" borderId="1" xfId="53" applyNumberFormat="1" applyFont="1" applyBorder="1" applyAlignment="1">
      <alignment horizontal="center" vertical="center" wrapText="1"/>
    </xf>
    <xf numFmtId="176" fontId="2" fillId="0" borderId="1" xfId="53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176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78" fontId="5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78" fontId="4" fillId="2" borderId="1" xfId="9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1" xfId="4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9" fontId="7" fillId="2" borderId="1" xfId="9" applyNumberFormat="1" applyFont="1" applyFill="1" applyBorder="1" applyAlignment="1">
      <alignment horizontal="center" vertical="center" wrapText="1"/>
    </xf>
    <xf numFmtId="43" fontId="4" fillId="2" borderId="1" xfId="9" applyNumberFormat="1" applyFont="1" applyFill="1" applyBorder="1" applyAlignment="1">
      <alignment horizontal="right" vertical="center" wrapText="1"/>
    </xf>
    <xf numFmtId="43" fontId="4" fillId="2" borderId="1" xfId="9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3" fontId="3" fillId="2" borderId="1" xfId="9" applyNumberFormat="1" applyFont="1" applyFill="1" applyBorder="1" applyAlignment="1">
      <alignment horizontal="right" vertical="center"/>
    </xf>
    <xf numFmtId="43" fontId="3" fillId="2" borderId="1" xfId="9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78" fontId="3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3" fontId="2" fillId="2" borderId="1" xfId="0" applyNumberFormat="1" applyFont="1" applyFill="1" applyBorder="1" applyAlignment="1" applyProtection="1">
      <alignment horizontal="right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4 2 4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常规 2 2 3 3" xfId="31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常规 4 2 4 2" xfId="41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60% - 强调文字颜色 6" xfId="52" builtinId="52"/>
    <cellStyle name="常规 2" xfId="53"/>
    <cellStyle name="常规 3" xfId="54"/>
    <cellStyle name="千位分隔 2" xfId="55"/>
    <cellStyle name="千位分隔 3" xfId="56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724535</xdr:rowOff>
    </xdr:to>
    <xdr:sp>
      <xdr:nvSpPr>
        <xdr:cNvPr id="2" name="Text Box 138"/>
        <xdr:cNvSpPr txBox="1"/>
      </xdr:nvSpPr>
      <xdr:spPr>
        <a:xfrm>
          <a:off x="2305050" y="914400"/>
          <a:ext cx="85090" cy="724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724535</xdr:rowOff>
    </xdr:to>
    <xdr:sp>
      <xdr:nvSpPr>
        <xdr:cNvPr id="3" name="Text Box 138"/>
        <xdr:cNvSpPr txBox="1"/>
      </xdr:nvSpPr>
      <xdr:spPr>
        <a:xfrm>
          <a:off x="2305050" y="914400"/>
          <a:ext cx="85090" cy="724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724535</xdr:rowOff>
    </xdr:to>
    <xdr:sp>
      <xdr:nvSpPr>
        <xdr:cNvPr id="4" name="Text Box 138"/>
        <xdr:cNvSpPr txBox="1"/>
      </xdr:nvSpPr>
      <xdr:spPr>
        <a:xfrm>
          <a:off x="2305050" y="914400"/>
          <a:ext cx="85090" cy="724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19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20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1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2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3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4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35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36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1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2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53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54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5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6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9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0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69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70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71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72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7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7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7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7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7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7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7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8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8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8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8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8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8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8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8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8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8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9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9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9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9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9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95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96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9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9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99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00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01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02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03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04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05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06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0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0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0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1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1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1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1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1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1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1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1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1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19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20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2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2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2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2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2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2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2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2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2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3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3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3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3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3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3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3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3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3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3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4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4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4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4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4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45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46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147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148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49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50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51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52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153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154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55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56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5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5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159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160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61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62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63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64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165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166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6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6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6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7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7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7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7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7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7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7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7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7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7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8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8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8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8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8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8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8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8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8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89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90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9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9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9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9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9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9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9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9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99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00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0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0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0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0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0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0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0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0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0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1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1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1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1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1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1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1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1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1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1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2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2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2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2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2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2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2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2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2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2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3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3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3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3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3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35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36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3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3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39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40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41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42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43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44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45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46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4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4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4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5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5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5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5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5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5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5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5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5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59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60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6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6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6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6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6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6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6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6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6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7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7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7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7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7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7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7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7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7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7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8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8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8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8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8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8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8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8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8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8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9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9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9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9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9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9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9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9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9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9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0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0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0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0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0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0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0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0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0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0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1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1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1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1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1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1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1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1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1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1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2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2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2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2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2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2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2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2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2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29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30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31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32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33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34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35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36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3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3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39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40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4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4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4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4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4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4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4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4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4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5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5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5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5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5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5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5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5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5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59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60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6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6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6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6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6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6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6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6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6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7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7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7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7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7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7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7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7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7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79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80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8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8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8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8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8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8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8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8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8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9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9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9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9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9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9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9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9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9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99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00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0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0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0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0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0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0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0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0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09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10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1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1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1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1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1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1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1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1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1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2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2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2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2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2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2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2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2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2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2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3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3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3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3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3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3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3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3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3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3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4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4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4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4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4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4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4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4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4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4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5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5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5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5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5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5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5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5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5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59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60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6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6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6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6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6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6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6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6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69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70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71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72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73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74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75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76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7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7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79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80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8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8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8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8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8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8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8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8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8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9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9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9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9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9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9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9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9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9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9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0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0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0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0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0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0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0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0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0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0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1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1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1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1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1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1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1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1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1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1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2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2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2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2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2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2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2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2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2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2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3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3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3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3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3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3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3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3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3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3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4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4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4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4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4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4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4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4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4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4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5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5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5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5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5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5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5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5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5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59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60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61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62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63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64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65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66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6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6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69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70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71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72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7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7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7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7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7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7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79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80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8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8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8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8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8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8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8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8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8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9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9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9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9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9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9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9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9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9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99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00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0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0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0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0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0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0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0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0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0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1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1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1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1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1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1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1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1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1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19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20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2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2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2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2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2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2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2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2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2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3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3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3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33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34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635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636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3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3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39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40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641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642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43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44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45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46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647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648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49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50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51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52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653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654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55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56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5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5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1059180</xdr:rowOff>
    </xdr:to>
    <xdr:sp>
      <xdr:nvSpPr>
        <xdr:cNvPr id="659" name="Text Box 138"/>
        <xdr:cNvSpPr txBox="1"/>
      </xdr:nvSpPr>
      <xdr:spPr>
        <a:xfrm>
          <a:off x="2305050" y="914400"/>
          <a:ext cx="85090" cy="10591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1059180</xdr:rowOff>
    </xdr:to>
    <xdr:sp>
      <xdr:nvSpPr>
        <xdr:cNvPr id="660" name="Text Box 138"/>
        <xdr:cNvSpPr txBox="1"/>
      </xdr:nvSpPr>
      <xdr:spPr>
        <a:xfrm>
          <a:off x="2305050" y="914400"/>
          <a:ext cx="85090" cy="10591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61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62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63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64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65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66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67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68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69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70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71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72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73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74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75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76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77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78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79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80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81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82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83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84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85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86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87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88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89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90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91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92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93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94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95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96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97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98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99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700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701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702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tabSelected="1" workbookViewId="0">
      <selection activeCell="C9" sqref="C9"/>
    </sheetView>
  </sheetViews>
  <sheetFormatPr defaultColWidth="9" defaultRowHeight="13.5" outlineLevelCol="3"/>
  <cols>
    <col min="1" max="1" width="39.375" customWidth="1"/>
    <col min="2" max="2" width="18.25" style="2" customWidth="1"/>
    <col min="3" max="3" width="18.5" style="2" customWidth="1"/>
    <col min="4" max="4" width="14" customWidth="1"/>
  </cols>
  <sheetData>
    <row r="1" ht="35.1" customHeight="1" spans="1:4">
      <c r="A1" s="18" t="s">
        <v>0</v>
      </c>
      <c r="B1" s="18"/>
      <c r="C1" s="18"/>
      <c r="D1" s="18"/>
    </row>
    <row r="2" ht="18" customHeight="1" spans="4:4">
      <c r="D2" s="40" t="s">
        <v>1</v>
      </c>
    </row>
    <row r="3" ht="18" customHeight="1" spans="1:4">
      <c r="A3" s="39" t="s">
        <v>2</v>
      </c>
      <c r="B3" s="41" t="s">
        <v>3</v>
      </c>
      <c r="C3" s="41" t="s">
        <v>4</v>
      </c>
      <c r="D3" s="39" t="s">
        <v>5</v>
      </c>
    </row>
    <row r="4" ht="18" customHeight="1" spans="1:4">
      <c r="A4" s="42" t="s">
        <v>6</v>
      </c>
      <c r="B4" s="43"/>
      <c r="C4" s="43">
        <f>C5+C6</f>
        <v>263385</v>
      </c>
      <c r="D4" s="42"/>
    </row>
    <row r="5" ht="18" customHeight="1" spans="1:4">
      <c r="A5" s="42" t="s">
        <v>7</v>
      </c>
      <c r="B5" s="43"/>
      <c r="C5" s="43">
        <v>209734</v>
      </c>
      <c r="D5" s="42"/>
    </row>
    <row r="6" ht="18" customHeight="1" spans="1:4">
      <c r="A6" s="42" t="s">
        <v>8</v>
      </c>
      <c r="B6" s="43"/>
      <c r="C6" s="43">
        <v>53651</v>
      </c>
      <c r="D6" s="42"/>
    </row>
    <row r="7" ht="18" customHeight="1" spans="1:4">
      <c r="A7" s="42" t="s">
        <v>9</v>
      </c>
      <c r="B7" s="43">
        <v>311961</v>
      </c>
      <c r="C7" s="43"/>
      <c r="D7" s="42"/>
    </row>
    <row r="8" ht="18" customHeight="1" spans="1:4">
      <c r="A8" s="42" t="s">
        <v>7</v>
      </c>
      <c r="B8" s="43">
        <v>232010</v>
      </c>
      <c r="C8" s="43"/>
      <c r="D8" s="42"/>
    </row>
    <row r="9" ht="18" customHeight="1" spans="1:4">
      <c r="A9" s="42" t="s">
        <v>8</v>
      </c>
      <c r="B9" s="43">
        <v>79951</v>
      </c>
      <c r="C9" s="43"/>
      <c r="D9" s="42"/>
    </row>
    <row r="10" ht="18" customHeight="1" spans="1:4">
      <c r="A10" s="42" t="s">
        <v>10</v>
      </c>
      <c r="B10" s="43"/>
      <c r="C10" s="43">
        <f>C11+C12</f>
        <v>65610</v>
      </c>
      <c r="D10" s="42"/>
    </row>
    <row r="11" ht="18" customHeight="1" spans="1:4">
      <c r="A11" s="42" t="s">
        <v>7</v>
      </c>
      <c r="B11" s="43"/>
      <c r="C11" s="43">
        <v>39310</v>
      </c>
      <c r="D11" s="42"/>
    </row>
    <row r="12" ht="18" customHeight="1" spans="1:4">
      <c r="A12" s="42" t="s">
        <v>8</v>
      </c>
      <c r="B12" s="43"/>
      <c r="C12" s="43">
        <v>26300</v>
      </c>
      <c r="D12" s="42"/>
    </row>
    <row r="13" ht="18" customHeight="1" spans="1:4">
      <c r="A13" s="42" t="s">
        <v>11</v>
      </c>
      <c r="B13" s="43"/>
      <c r="C13" s="43">
        <f>C14+C15+C16</f>
        <v>17685</v>
      </c>
      <c r="D13" s="42"/>
    </row>
    <row r="14" ht="18" customHeight="1" spans="1:4">
      <c r="A14" s="42" t="s">
        <v>7</v>
      </c>
      <c r="B14" s="43"/>
      <c r="C14" s="43">
        <v>30331</v>
      </c>
      <c r="D14" s="42"/>
    </row>
    <row r="15" ht="18" customHeight="1" spans="1:4">
      <c r="A15" s="42" t="s">
        <v>8</v>
      </c>
      <c r="B15" s="43"/>
      <c r="C15" s="43"/>
      <c r="D15" s="42"/>
    </row>
    <row r="16" ht="18" customHeight="1" spans="1:4">
      <c r="A16" s="42" t="s">
        <v>12</v>
      </c>
      <c r="B16" s="43"/>
      <c r="C16" s="43">
        <v>-12646</v>
      </c>
      <c r="D16" s="42"/>
    </row>
    <row r="17" ht="18" customHeight="1" spans="1:4">
      <c r="A17" s="42" t="s">
        <v>13</v>
      </c>
      <c r="B17" s="43"/>
      <c r="C17" s="43">
        <f>C18+C19</f>
        <v>8346</v>
      </c>
      <c r="D17" s="42"/>
    </row>
    <row r="18" ht="18" customHeight="1" spans="1:4">
      <c r="A18" s="42" t="s">
        <v>7</v>
      </c>
      <c r="B18" s="43"/>
      <c r="C18" s="43">
        <v>6835</v>
      </c>
      <c r="D18" s="42"/>
    </row>
    <row r="19" ht="18" customHeight="1" spans="1:4">
      <c r="A19" s="42" t="s">
        <v>8</v>
      </c>
      <c r="B19" s="43"/>
      <c r="C19" s="43">
        <v>1511</v>
      </c>
      <c r="D19" s="42"/>
    </row>
    <row r="20" ht="18" customHeight="1" spans="1:4">
      <c r="A20" s="42" t="s">
        <v>14</v>
      </c>
      <c r="B20" s="43"/>
      <c r="C20" s="43">
        <v>311310</v>
      </c>
      <c r="D20" s="42"/>
    </row>
    <row r="21" ht="18" customHeight="1" spans="1:4">
      <c r="A21" s="42" t="s">
        <v>7</v>
      </c>
      <c r="B21" s="43"/>
      <c r="C21" s="43">
        <f>C5+C11-C14-C16</f>
        <v>231359</v>
      </c>
      <c r="D21" s="42"/>
    </row>
    <row r="22" ht="18" customHeight="1" spans="1:4">
      <c r="A22" s="42" t="s">
        <v>8</v>
      </c>
      <c r="B22" s="43"/>
      <c r="C22" s="43">
        <f>C6+C12-C15</f>
        <v>79951</v>
      </c>
      <c r="D22" s="42"/>
    </row>
  </sheetData>
  <mergeCells count="1">
    <mergeCell ref="A1:D1"/>
  </mergeCells>
  <pageMargins left="0.7" right="0.7" top="0.75" bottom="0.75" header="0.3" footer="0.3"/>
  <pageSetup paperSize="9" scale="9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"/>
  <sheetViews>
    <sheetView workbookViewId="0">
      <selection activeCell="C6" sqref="C6"/>
    </sheetView>
  </sheetViews>
  <sheetFormatPr defaultColWidth="9" defaultRowHeight="13.5"/>
  <cols>
    <col min="1" max="1" width="6" style="15" customWidth="1"/>
    <col min="2" max="2" width="24.5" style="15" customWidth="1"/>
    <col min="3" max="3" width="47" style="16" customWidth="1"/>
    <col min="4" max="4" width="9" style="15"/>
    <col min="5" max="5" width="16.125" style="17" customWidth="1"/>
    <col min="6" max="6" width="13.75" style="17" customWidth="1"/>
    <col min="7" max="7" width="14.625" style="17" customWidth="1"/>
    <col min="8" max="8" width="16.875" style="15" customWidth="1"/>
    <col min="9" max="9" width="15" customWidth="1"/>
  </cols>
  <sheetData>
    <row r="1" ht="35.25" customHeight="1" spans="1:13">
      <c r="A1" s="3" t="s">
        <v>15</v>
      </c>
      <c r="B1" s="3"/>
      <c r="C1" s="3"/>
      <c r="D1" s="3"/>
      <c r="E1" s="3"/>
      <c r="F1" s="3"/>
      <c r="G1" s="3"/>
      <c r="H1" s="3"/>
      <c r="I1" s="19"/>
      <c r="J1" s="19"/>
      <c r="K1" s="19"/>
      <c r="L1" s="19"/>
      <c r="M1" s="19"/>
    </row>
    <row r="2" ht="17.25" customHeight="1" spans="1:13">
      <c r="A2" s="18"/>
      <c r="B2" s="18"/>
      <c r="C2" s="19"/>
      <c r="D2" s="18"/>
      <c r="E2" s="20"/>
      <c r="F2" s="20"/>
      <c r="G2" s="20"/>
      <c r="H2" s="21" t="s">
        <v>1</v>
      </c>
      <c r="I2" s="19"/>
      <c r="J2" s="19"/>
      <c r="K2" s="19"/>
      <c r="L2" s="19"/>
      <c r="M2" s="19"/>
    </row>
    <row r="3" ht="24" customHeight="1" spans="1:8">
      <c r="A3" s="22" t="s">
        <v>16</v>
      </c>
      <c r="B3" s="22" t="s">
        <v>17</v>
      </c>
      <c r="C3" s="23" t="s">
        <v>18</v>
      </c>
      <c r="D3" s="22" t="s">
        <v>19</v>
      </c>
      <c r="E3" s="24" t="s">
        <v>20</v>
      </c>
      <c r="F3" s="24" t="s">
        <v>21</v>
      </c>
      <c r="G3" s="24" t="s">
        <v>22</v>
      </c>
      <c r="H3" s="25" t="s">
        <v>5</v>
      </c>
    </row>
    <row r="4" ht="24" customHeight="1" spans="1:8">
      <c r="A4" s="26">
        <v>1</v>
      </c>
      <c r="B4" s="27" t="s">
        <v>23</v>
      </c>
      <c r="C4" s="28" t="s">
        <v>24</v>
      </c>
      <c r="D4" s="29" t="s">
        <v>25</v>
      </c>
      <c r="E4" s="30">
        <v>2000</v>
      </c>
      <c r="F4" s="31">
        <v>25767</v>
      </c>
      <c r="G4" s="32">
        <v>11000</v>
      </c>
      <c r="H4" s="33"/>
    </row>
    <row r="5" ht="24" customHeight="1" spans="1:8">
      <c r="A5" s="26">
        <v>2</v>
      </c>
      <c r="B5" s="27" t="s">
        <v>23</v>
      </c>
      <c r="C5" s="28" t="s">
        <v>26</v>
      </c>
      <c r="D5" s="29" t="s">
        <v>25</v>
      </c>
      <c r="E5" s="30">
        <v>2000</v>
      </c>
      <c r="F5" s="31">
        <v>20685.69</v>
      </c>
      <c r="G5" s="32">
        <v>9300</v>
      </c>
      <c r="H5" s="33"/>
    </row>
    <row r="6" ht="24" customHeight="1" spans="1:8">
      <c r="A6" s="26">
        <v>3</v>
      </c>
      <c r="B6" s="27" t="s">
        <v>27</v>
      </c>
      <c r="C6" s="28" t="s">
        <v>28</v>
      </c>
      <c r="D6" s="29" t="s">
        <v>25</v>
      </c>
      <c r="E6" s="30">
        <v>700</v>
      </c>
      <c r="F6" s="31">
        <v>1740</v>
      </c>
      <c r="G6" s="32">
        <v>1740</v>
      </c>
      <c r="H6" s="33"/>
    </row>
    <row r="7" ht="24" customHeight="1" spans="1:8">
      <c r="A7" s="26">
        <v>4</v>
      </c>
      <c r="B7" s="27" t="s">
        <v>29</v>
      </c>
      <c r="C7" s="28" t="s">
        <v>30</v>
      </c>
      <c r="D7" s="29" t="s">
        <v>25</v>
      </c>
      <c r="E7" s="30">
        <v>200</v>
      </c>
      <c r="F7" s="31">
        <v>1833.12</v>
      </c>
      <c r="G7" s="32">
        <v>554.5</v>
      </c>
      <c r="H7" s="33"/>
    </row>
    <row r="8" ht="24" customHeight="1" spans="1:8">
      <c r="A8" s="26">
        <v>5</v>
      </c>
      <c r="B8" s="27" t="s">
        <v>31</v>
      </c>
      <c r="C8" s="28" t="s">
        <v>32</v>
      </c>
      <c r="D8" s="29" t="s">
        <v>25</v>
      </c>
      <c r="E8" s="30">
        <v>500</v>
      </c>
      <c r="F8" s="31">
        <v>3707.38</v>
      </c>
      <c r="G8" s="32">
        <v>2001.05</v>
      </c>
      <c r="H8" s="33"/>
    </row>
    <row r="9" ht="24" customHeight="1" spans="1:8">
      <c r="A9" s="26">
        <v>6</v>
      </c>
      <c r="B9" s="27" t="s">
        <v>29</v>
      </c>
      <c r="C9" s="28" t="s">
        <v>33</v>
      </c>
      <c r="D9" s="26" t="s">
        <v>25</v>
      </c>
      <c r="E9" s="30">
        <v>600</v>
      </c>
      <c r="F9" s="31">
        <v>1036.36</v>
      </c>
      <c r="G9" s="32">
        <v>600</v>
      </c>
      <c r="H9" s="33"/>
    </row>
    <row r="10" ht="24" customHeight="1" spans="1:8">
      <c r="A10" s="26">
        <v>7</v>
      </c>
      <c r="B10" s="27" t="s">
        <v>34</v>
      </c>
      <c r="C10" s="28" t="s">
        <v>35</v>
      </c>
      <c r="D10" s="26" t="s">
        <v>25</v>
      </c>
      <c r="E10" s="30">
        <v>1900</v>
      </c>
      <c r="F10" s="31">
        <v>4874.05</v>
      </c>
      <c r="G10" s="32">
        <v>1900</v>
      </c>
      <c r="H10" s="33"/>
    </row>
    <row r="11" ht="24" customHeight="1" spans="1:8">
      <c r="A11" s="26">
        <v>8</v>
      </c>
      <c r="B11" s="27" t="s">
        <v>23</v>
      </c>
      <c r="C11" s="34" t="s">
        <v>36</v>
      </c>
      <c r="D11" s="26" t="s">
        <v>25</v>
      </c>
      <c r="E11" s="30">
        <v>500</v>
      </c>
      <c r="F11" s="35">
        <v>1906.5</v>
      </c>
      <c r="G11" s="36">
        <v>500</v>
      </c>
      <c r="H11" s="33"/>
    </row>
    <row r="12" ht="24" customHeight="1" spans="1:8">
      <c r="A12" s="26">
        <v>9</v>
      </c>
      <c r="B12" s="27" t="s">
        <v>23</v>
      </c>
      <c r="C12" s="34" t="s">
        <v>37</v>
      </c>
      <c r="D12" s="26" t="s">
        <v>25</v>
      </c>
      <c r="E12" s="30">
        <v>900</v>
      </c>
      <c r="F12" s="35">
        <v>1630.78</v>
      </c>
      <c r="G12" s="36">
        <v>274</v>
      </c>
      <c r="H12" s="33"/>
    </row>
    <row r="13" ht="24" customHeight="1" spans="1:8">
      <c r="A13" s="26" t="s">
        <v>38</v>
      </c>
      <c r="B13" s="26"/>
      <c r="C13" s="37"/>
      <c r="D13" s="26"/>
      <c r="E13" s="38">
        <f>E4+E5+E6+E7+E8+E9+E10+E11+E12</f>
        <v>9300</v>
      </c>
      <c r="F13" s="38">
        <f>F4+F5+F6+F7+F8+F9+F10+F11+F12</f>
        <v>63180.88</v>
      </c>
      <c r="G13" s="38">
        <f>G4+G5+G6+G7+G8+G9+G10+G11+G12</f>
        <v>27869.55</v>
      </c>
      <c r="H13" s="39"/>
    </row>
  </sheetData>
  <mergeCells count="2">
    <mergeCell ref="A1:H1"/>
    <mergeCell ref="A13:B13"/>
  </mergeCells>
  <conditionalFormatting sqref="C4:C12">
    <cfRule type="duplicateValues" dxfId="0" priority="1"/>
  </conditionalFormatting>
  <dataValidations count="1">
    <dataValidation type="list" allowBlank="1" showInputMessage="1" showErrorMessage="1" sqref="D4:D12">
      <formula1>"有收益,无收益"</formula1>
    </dataValidation>
  </dataValidations>
  <pageMargins left="1.46" right="0.708661417322835" top="0.2" bottom="0.17" header="0.31496062992126" footer="0.31496062992126"/>
  <pageSetup paperSize="9" scale="79" orientation="landscape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A1" sqref="A1:F1"/>
    </sheetView>
  </sheetViews>
  <sheetFormatPr defaultColWidth="9" defaultRowHeight="13.5" outlineLevelRow="5" outlineLevelCol="6"/>
  <cols>
    <col min="1" max="1" width="6.75" style="1" customWidth="1"/>
    <col min="2" max="2" width="23.5" customWidth="1"/>
    <col min="3" max="3" width="23.625" customWidth="1"/>
    <col min="4" max="4" width="36.875" customWidth="1"/>
    <col min="5" max="6" width="14.5" style="2" customWidth="1"/>
    <col min="7" max="7" width="14.625" customWidth="1"/>
  </cols>
  <sheetData>
    <row r="1" ht="25.5" spans="1:6">
      <c r="A1" s="3" t="s">
        <v>39</v>
      </c>
      <c r="B1" s="3"/>
      <c r="C1" s="3"/>
      <c r="D1" s="3"/>
      <c r="E1" s="4"/>
      <c r="F1" s="4"/>
    </row>
    <row r="2" spans="7:7">
      <c r="G2" t="s">
        <v>1</v>
      </c>
    </row>
    <row r="3" ht="33" customHeight="1" spans="1:7">
      <c r="A3" s="5" t="s">
        <v>16</v>
      </c>
      <c r="B3" s="6" t="s">
        <v>17</v>
      </c>
      <c r="C3" s="6" t="s">
        <v>18</v>
      </c>
      <c r="D3" s="6" t="s">
        <v>40</v>
      </c>
      <c r="E3" s="7" t="s">
        <v>21</v>
      </c>
      <c r="F3" s="7" t="s">
        <v>41</v>
      </c>
      <c r="G3" s="6" t="s">
        <v>5</v>
      </c>
    </row>
    <row r="4" ht="108" spans="1:7">
      <c r="A4" s="8" t="s">
        <v>42</v>
      </c>
      <c r="B4" s="9" t="s">
        <v>43</v>
      </c>
      <c r="C4" s="10" t="s">
        <v>44</v>
      </c>
      <c r="D4" s="10" t="s">
        <v>45</v>
      </c>
      <c r="E4" s="11">
        <v>34400</v>
      </c>
      <c r="F4" s="11">
        <v>4700</v>
      </c>
      <c r="G4" s="12"/>
    </row>
    <row r="5" ht="60" spans="1:7">
      <c r="A5" s="8" t="s">
        <v>46</v>
      </c>
      <c r="B5" s="12" t="s">
        <v>47</v>
      </c>
      <c r="C5" s="10" t="s">
        <v>48</v>
      </c>
      <c r="D5" s="10" t="s">
        <v>49</v>
      </c>
      <c r="E5" s="11">
        <v>14262.49</v>
      </c>
      <c r="F5" s="11">
        <v>700</v>
      </c>
      <c r="G5" s="12"/>
    </row>
    <row r="6" ht="35" customHeight="1" spans="1:7">
      <c r="A6" s="13" t="s">
        <v>38</v>
      </c>
      <c r="B6" s="14"/>
      <c r="C6" s="12"/>
      <c r="D6" s="12"/>
      <c r="E6" s="11">
        <f>SUM(E4:E5)</f>
        <v>48662.49</v>
      </c>
      <c r="F6" s="11">
        <f>SUM(F4:F5)</f>
        <v>5400</v>
      </c>
      <c r="G6" s="12"/>
    </row>
  </sheetData>
  <mergeCells count="2">
    <mergeCell ref="A1:F1"/>
    <mergeCell ref="A6:B6"/>
  </mergeCells>
  <pageMargins left="0.708661417322835" right="0.35" top="0.748031496062992" bottom="0.748031496062992" header="0.31496062992126" footer="0.31496062992126"/>
  <pageSetup paperSize="9" orientation="landscape" horizontalDpi="2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2023年蛟河市地方政府债务限额和余额情况决算表</vt:lpstr>
      <vt:lpstr>2023年蛟河市地方政府一般债券使用情况表</vt:lpstr>
      <vt:lpstr>2023年蛟河市地方政府专项债券使用情况表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2024-05-30T08:47:59Z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A4F224E9118A4BA6BC3D866D44698844</vt:lpwstr>
  </property>
  <property fmtid="{D5CDD505-2E9C-101B-9397-08002B2CF9AE}" pid="3" name="KSOProductBuildVer">
    <vt:lpwstr>2052-11.1.0.11744</vt:lpwstr>
  </property>
</Properties>
</file>