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2022年蛟河市政府性基金转移支付决算表" sheetId="4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<sst xmlns="http://schemas.openxmlformats.org/spreadsheetml/2006/main" count="40" uniqueCount="39">
  <si>
    <t>2022年蛟河市政府性基金转移支付决算表</t>
  </si>
  <si>
    <t>单位：万元</t>
  </si>
  <si>
    <t>预算科目</t>
  </si>
  <si>
    <t>转移支付收入</t>
  </si>
  <si>
    <t>决算数</t>
  </si>
  <si>
    <t>结转下年</t>
  </si>
  <si>
    <t>备注</t>
  </si>
  <si>
    <t>政府性基金转移支付合计</t>
  </si>
  <si>
    <t>一、文化旅游体育与传媒支出</t>
  </si>
  <si>
    <t xml:space="preserve">        国家电影事业发展专项资金安排的支出</t>
  </si>
  <si>
    <t xml:space="preserve">            资助国产影片放映</t>
  </si>
  <si>
    <t xml:space="preserve">            资助影院建设</t>
  </si>
  <si>
    <t xml:space="preserve">            地方旅游开发项目补助</t>
  </si>
  <si>
    <t>二、社会保障和就业支出</t>
  </si>
  <si>
    <t xml:space="preserve">        大中型水库移民后期扶持基金支出</t>
  </si>
  <si>
    <t xml:space="preserve">            移民补助</t>
  </si>
  <si>
    <t xml:space="preserve">            基础设施建设和经济发展</t>
  </si>
  <si>
    <t>三、城乡社区支出</t>
  </si>
  <si>
    <t xml:space="preserve">        国有土地使用权出让收入安排的支出</t>
  </si>
  <si>
    <t xml:space="preserve">            农村基层设施建设支出</t>
  </si>
  <si>
    <t>三、农林水支出</t>
  </si>
  <si>
    <t xml:space="preserve">        大中型水库库区基金安排的支出</t>
  </si>
  <si>
    <t xml:space="preserve">            其他大中型水库库区基金支出</t>
  </si>
  <si>
    <t>四、其他支出</t>
  </si>
  <si>
    <t xml:space="preserve">        彩票发行销售机构业务费安排的支出</t>
  </si>
  <si>
    <t xml:space="preserve">            彩票市场调控资金支出</t>
  </si>
  <si>
    <t xml:space="preserve">        彩票公益金安排的支出</t>
  </si>
  <si>
    <t xml:space="preserve">            用于社会福利的彩票公益金支出</t>
  </si>
  <si>
    <t xml:space="preserve">            用于体育事业的彩票公益金支出</t>
  </si>
  <si>
    <t xml:space="preserve">            用于教育事业的彩票公益金支出</t>
  </si>
  <si>
    <t xml:space="preserve">            用于残疾人事业的彩票公益金支出</t>
  </si>
  <si>
    <t xml:space="preserve">            用于城乡医疗救助的彩票公益金支出</t>
  </si>
  <si>
    <t>五、抗疫特别国债安排的支出</t>
  </si>
  <si>
    <t xml:space="preserve">        基础设施建设</t>
  </si>
  <si>
    <t xml:space="preserve">            公共卫生体系建设</t>
  </si>
  <si>
    <t xml:space="preserve">            重大疫情防控救治体系建设</t>
  </si>
  <si>
    <t xml:space="preserve">            其他基础设施建设</t>
  </si>
  <si>
    <t xml:space="preserve">        抗疫相关支出</t>
  </si>
  <si>
    <t xml:space="preserve">        其他抗疫相关支出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</si>
</sst>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#,##0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1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3" borderId="7" applyNumberFormat="0" applyFont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4" borderId="2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22" fillId="30" borderId="9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  <xf numFmtId="0" fontId="1" fillId="0" borderId="0" xfId="0" applyFont="1" applyFill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176" fontId="3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6" fontId="2" fillId="2" borderId="1" xfId="0" applyNumberFormat="1" applyFont="1" applyFill="1" applyBorder="1" applyAlignment="1" applyProtection="1">
      <alignment horizontal="right" vertical="center"/>
    </xf>
    <xf numFmtId="0" fontId="2" fillId="0" borderId="1" xfId="0" applyFont="1" applyBorder="1" applyAlignment="1">
      <alignment vertical="center"/>
    </xf>
    <xf numFmtId="176" fontId="2" fillId="0" borderId="1" xfId="0" applyNumberFormat="1" applyFont="1" applyBorder="1" applyAlignment="1">
      <alignment vertical="center"/>
    </xf>
    <xf numFmtId="0" fontId="2" fillId="2" borderId="1" xfId="0" applyNumberFormat="1" applyFont="1" applyFill="1" applyBorder="1" applyAlignment="1" applyProtection="1">
      <alignment horizontal="left" vertical="center"/>
    </xf>
    <xf numFmtId="176" fontId="2" fillId="2" borderId="1" xfId="0" applyNumberFormat="1" applyFont="1" applyFill="1" applyBorder="1" applyAlignment="1" applyProtection="1">
      <alignment horizontal="left" vertical="center"/>
    </xf>
    <xf numFmtId="0" fontId="0" fillId="2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6"/>
  <sheetViews>
    <sheetView tabSelected="1" workbookViewId="0">
      <selection activeCell="C9" sqref="C9"/>
    </sheetView>
  </sheetViews>
  <sheetFormatPr defaultColWidth="9" defaultRowHeight="13.5" outlineLevelCol="4"/>
  <cols>
    <col min="1" max="1" width="44.625" customWidth="1"/>
    <col min="2" max="4" width="11.875" style="2" customWidth="1"/>
    <col min="5" max="5" width="11" customWidth="1"/>
  </cols>
  <sheetData>
    <row r="1" ht="35.1" customHeight="1" spans="1:5">
      <c r="A1" s="3" t="s">
        <v>0</v>
      </c>
      <c r="B1" s="4"/>
      <c r="C1" s="4"/>
      <c r="D1" s="4"/>
      <c r="E1" s="3"/>
    </row>
    <row r="2" ht="18" customHeight="1" spans="1:5">
      <c r="A2" s="5"/>
      <c r="B2" s="6"/>
      <c r="C2" s="7"/>
      <c r="D2" s="7"/>
      <c r="E2" s="8" t="s">
        <v>1</v>
      </c>
    </row>
    <row r="3" s="1" customFormat="1" ht="30.75" customHeight="1" spans="1:5">
      <c r="A3" s="9" t="s">
        <v>2</v>
      </c>
      <c r="B3" s="10" t="s">
        <v>3</v>
      </c>
      <c r="C3" s="10" t="s">
        <v>4</v>
      </c>
      <c r="D3" s="10" t="s">
        <v>5</v>
      </c>
      <c r="E3" s="9" t="s">
        <v>6</v>
      </c>
    </row>
    <row r="4" ht="18" customHeight="1" spans="1:5">
      <c r="A4" s="11" t="s">
        <v>7</v>
      </c>
      <c r="B4" s="12">
        <f>B5+B10+B17+B21+B30+B14</f>
        <v>6982</v>
      </c>
      <c r="C4" s="12">
        <f>C5+C10+C17+C21+C30+C14</f>
        <v>5465</v>
      </c>
      <c r="D4" s="12">
        <f t="shared" ref="D4:D36" si="0">B4-C4</f>
        <v>1517</v>
      </c>
      <c r="E4" s="11"/>
    </row>
    <row r="5" ht="18" customHeight="1" spans="1:5">
      <c r="A5" s="13" t="s">
        <v>8</v>
      </c>
      <c r="B5" s="14">
        <f>B6</f>
        <v>2</v>
      </c>
      <c r="C5" s="14">
        <f>C6</f>
        <v>2</v>
      </c>
      <c r="D5" s="12">
        <f t="shared" si="0"/>
        <v>0</v>
      </c>
      <c r="E5" s="13"/>
    </row>
    <row r="6" ht="18" customHeight="1" spans="1:5">
      <c r="A6" s="13" t="s">
        <v>9</v>
      </c>
      <c r="B6" s="14">
        <f>B7+B8</f>
        <v>2</v>
      </c>
      <c r="C6" s="14">
        <f>C7+C8</f>
        <v>2</v>
      </c>
      <c r="D6" s="12">
        <f t="shared" si="0"/>
        <v>0</v>
      </c>
      <c r="E6" s="13"/>
    </row>
    <row r="7" ht="18" customHeight="1" spans="1:5">
      <c r="A7" s="13" t="s">
        <v>10</v>
      </c>
      <c r="B7" s="14">
        <v>2</v>
      </c>
      <c r="C7" s="12">
        <v>2</v>
      </c>
      <c r="D7" s="12">
        <f t="shared" si="0"/>
        <v>0</v>
      </c>
      <c r="E7" s="13"/>
    </row>
    <row r="8" ht="18" customHeight="1" spans="1:5">
      <c r="A8" s="13" t="s">
        <v>11</v>
      </c>
      <c r="B8" s="14">
        <v>0</v>
      </c>
      <c r="C8" s="12">
        <v>0</v>
      </c>
      <c r="D8" s="12">
        <f t="shared" si="0"/>
        <v>0</v>
      </c>
      <c r="E8" s="13"/>
    </row>
    <row r="9" ht="18" customHeight="1" spans="1:5">
      <c r="A9" s="13" t="s">
        <v>12</v>
      </c>
      <c r="B9" s="14"/>
      <c r="C9" s="12">
        <v>0</v>
      </c>
      <c r="D9" s="12">
        <f t="shared" si="0"/>
        <v>0</v>
      </c>
      <c r="E9" s="13"/>
    </row>
    <row r="10" ht="18" customHeight="1" spans="1:5">
      <c r="A10" s="13" t="s">
        <v>13</v>
      </c>
      <c r="B10" s="14">
        <f>B11</f>
        <v>4715</v>
      </c>
      <c r="C10" s="12">
        <f>C11</f>
        <v>3887</v>
      </c>
      <c r="D10" s="12">
        <f t="shared" si="0"/>
        <v>828</v>
      </c>
      <c r="E10" s="13"/>
    </row>
    <row r="11" ht="18" customHeight="1" spans="1:5">
      <c r="A11" s="13" t="s">
        <v>14</v>
      </c>
      <c r="B11" s="14">
        <f>B12+B13</f>
        <v>4715</v>
      </c>
      <c r="C11" s="12">
        <f>C12+C13</f>
        <v>3887</v>
      </c>
      <c r="D11" s="12">
        <f t="shared" si="0"/>
        <v>828</v>
      </c>
      <c r="E11" s="13"/>
    </row>
    <row r="12" ht="18" customHeight="1" spans="1:5">
      <c r="A12" s="13" t="s">
        <v>15</v>
      </c>
      <c r="B12" s="14">
        <v>2754</v>
      </c>
      <c r="C12" s="12">
        <v>2264</v>
      </c>
      <c r="D12" s="12">
        <f t="shared" si="0"/>
        <v>490</v>
      </c>
      <c r="E12" s="13"/>
    </row>
    <row r="13" ht="18" customHeight="1" spans="1:5">
      <c r="A13" s="13" t="s">
        <v>16</v>
      </c>
      <c r="B13" s="14">
        <v>1961</v>
      </c>
      <c r="C13" s="12">
        <v>1623</v>
      </c>
      <c r="D13" s="12">
        <f t="shared" si="0"/>
        <v>338</v>
      </c>
      <c r="E13" s="13"/>
    </row>
    <row r="14" ht="18" customHeight="1" spans="1:5">
      <c r="A14" s="13" t="s">
        <v>17</v>
      </c>
      <c r="B14" s="14">
        <v>1426</v>
      </c>
      <c r="C14" s="12">
        <v>1092</v>
      </c>
      <c r="D14" s="12">
        <f t="shared" si="0"/>
        <v>334</v>
      </c>
      <c r="E14" s="13"/>
    </row>
    <row r="15" ht="18" customHeight="1" spans="1:5">
      <c r="A15" s="13" t="s">
        <v>18</v>
      </c>
      <c r="B15" s="14">
        <v>1426</v>
      </c>
      <c r="C15" s="12">
        <v>1092</v>
      </c>
      <c r="D15" s="12">
        <f t="shared" si="0"/>
        <v>334</v>
      </c>
      <c r="E15" s="13"/>
    </row>
    <row r="16" ht="18" customHeight="1" spans="1:5">
      <c r="A16" s="13" t="s">
        <v>19</v>
      </c>
      <c r="B16" s="14">
        <v>1426</v>
      </c>
      <c r="C16" s="12">
        <v>1092</v>
      </c>
      <c r="D16" s="12">
        <f t="shared" si="0"/>
        <v>334</v>
      </c>
      <c r="E16" s="13"/>
    </row>
    <row r="17" ht="18" customHeight="1" spans="1:5">
      <c r="A17" s="13" t="s">
        <v>20</v>
      </c>
      <c r="B17" s="12">
        <f>B18</f>
        <v>214</v>
      </c>
      <c r="C17" s="12">
        <f>C18</f>
        <v>128</v>
      </c>
      <c r="D17" s="12">
        <f t="shared" si="0"/>
        <v>86</v>
      </c>
      <c r="E17" s="13"/>
    </row>
    <row r="18" ht="18" customHeight="1" spans="1:5">
      <c r="A18" s="13" t="s">
        <v>21</v>
      </c>
      <c r="B18" s="12">
        <f>B19+B20</f>
        <v>214</v>
      </c>
      <c r="C18" s="12">
        <f>C19+C20</f>
        <v>128</v>
      </c>
      <c r="D18" s="12">
        <f t="shared" si="0"/>
        <v>86</v>
      </c>
      <c r="E18" s="13"/>
    </row>
    <row r="19" ht="18" customHeight="1" spans="1:5">
      <c r="A19" s="13" t="s">
        <v>16</v>
      </c>
      <c r="B19" s="14">
        <v>68</v>
      </c>
      <c r="C19" s="12">
        <v>49</v>
      </c>
      <c r="D19" s="12">
        <f t="shared" si="0"/>
        <v>19</v>
      </c>
      <c r="E19" s="13"/>
    </row>
    <row r="20" ht="18" customHeight="1" spans="1:5">
      <c r="A20" s="13" t="s">
        <v>22</v>
      </c>
      <c r="B20" s="14">
        <v>146</v>
      </c>
      <c r="C20" s="12">
        <v>79</v>
      </c>
      <c r="D20" s="12">
        <f t="shared" si="0"/>
        <v>67</v>
      </c>
      <c r="E20" s="13"/>
    </row>
    <row r="21" ht="18" customHeight="1" spans="1:5">
      <c r="A21" s="13" t="s">
        <v>23</v>
      </c>
      <c r="B21" s="14">
        <f>B22+B24</f>
        <v>625</v>
      </c>
      <c r="C21" s="14">
        <f>C22+C24</f>
        <v>356</v>
      </c>
      <c r="D21" s="14">
        <f>D22+D24</f>
        <v>269</v>
      </c>
      <c r="E21" s="13"/>
    </row>
    <row r="22" ht="18" customHeight="1" spans="1:5">
      <c r="A22" s="13" t="s">
        <v>24</v>
      </c>
      <c r="B22" s="14">
        <v>5</v>
      </c>
      <c r="C22" s="12">
        <v>5</v>
      </c>
      <c r="D22" s="12">
        <f t="shared" si="0"/>
        <v>0</v>
      </c>
      <c r="E22" s="13"/>
    </row>
    <row r="23" ht="18" customHeight="1" spans="1:5">
      <c r="A23" s="13" t="s">
        <v>25</v>
      </c>
      <c r="B23" s="14">
        <v>5</v>
      </c>
      <c r="C23" s="12">
        <v>5</v>
      </c>
      <c r="D23" s="12">
        <f t="shared" si="0"/>
        <v>0</v>
      </c>
      <c r="E23" s="13"/>
    </row>
    <row r="24" ht="18" customHeight="1" spans="1:5">
      <c r="A24" s="13" t="s">
        <v>26</v>
      </c>
      <c r="B24" s="14">
        <f>SUM(B25:B29)</f>
        <v>620</v>
      </c>
      <c r="C24" s="14">
        <f>SUM(C25:C29)</f>
        <v>351</v>
      </c>
      <c r="D24" s="14">
        <f>SUM(D25:D29)</f>
        <v>269</v>
      </c>
      <c r="E24" s="13"/>
    </row>
    <row r="25" ht="18" customHeight="1" spans="1:5">
      <c r="A25" s="13" t="s">
        <v>27</v>
      </c>
      <c r="B25" s="14">
        <v>320</v>
      </c>
      <c r="C25" s="14">
        <v>77</v>
      </c>
      <c r="D25" s="12">
        <f t="shared" si="0"/>
        <v>243</v>
      </c>
      <c r="E25" s="13"/>
    </row>
    <row r="26" ht="18" customHeight="1" spans="1:5">
      <c r="A26" s="13" t="s">
        <v>28</v>
      </c>
      <c r="B26" s="14">
        <v>161</v>
      </c>
      <c r="C26" s="14">
        <v>161</v>
      </c>
      <c r="D26" s="12">
        <f t="shared" si="0"/>
        <v>0</v>
      </c>
      <c r="E26" s="13"/>
    </row>
    <row r="27" ht="18" customHeight="1" spans="1:5">
      <c r="A27" s="13" t="s">
        <v>29</v>
      </c>
      <c r="B27" s="14"/>
      <c r="C27" s="14">
        <v>0</v>
      </c>
      <c r="D27" s="12">
        <f t="shared" si="0"/>
        <v>0</v>
      </c>
      <c r="E27" s="13"/>
    </row>
    <row r="28" ht="18" customHeight="1" spans="1:5">
      <c r="A28" s="13" t="s">
        <v>30</v>
      </c>
      <c r="B28" s="14">
        <v>86</v>
      </c>
      <c r="C28" s="14">
        <v>60</v>
      </c>
      <c r="D28" s="12">
        <f t="shared" si="0"/>
        <v>26</v>
      </c>
      <c r="E28" s="13"/>
    </row>
    <row r="29" ht="18" customHeight="1" spans="1:5">
      <c r="A29" s="13" t="s">
        <v>31</v>
      </c>
      <c r="B29" s="14">
        <v>53</v>
      </c>
      <c r="C29" s="14">
        <v>53</v>
      </c>
      <c r="D29" s="12">
        <f t="shared" si="0"/>
        <v>0</v>
      </c>
      <c r="E29" s="13"/>
    </row>
    <row r="30" ht="18" customHeight="1" spans="1:5">
      <c r="A30" s="15" t="s">
        <v>32</v>
      </c>
      <c r="B30" s="16"/>
      <c r="C30" s="12">
        <v>0</v>
      </c>
      <c r="D30" s="12">
        <f t="shared" si="0"/>
        <v>0</v>
      </c>
      <c r="E30" s="17"/>
    </row>
    <row r="31" ht="18" customHeight="1" spans="1:5">
      <c r="A31" s="15" t="s">
        <v>33</v>
      </c>
      <c r="B31" s="16"/>
      <c r="C31" s="12">
        <v>0</v>
      </c>
      <c r="D31" s="12">
        <f t="shared" si="0"/>
        <v>0</v>
      </c>
      <c r="E31" s="17"/>
    </row>
    <row r="32" ht="18" customHeight="1" spans="1:5">
      <c r="A32" s="15" t="s">
        <v>34</v>
      </c>
      <c r="B32" s="16"/>
      <c r="C32" s="12">
        <v>0</v>
      </c>
      <c r="D32" s="12">
        <f t="shared" si="0"/>
        <v>0</v>
      </c>
      <c r="E32" s="17"/>
    </row>
    <row r="33" ht="18" customHeight="1" spans="1:5">
      <c r="A33" s="15" t="s">
        <v>35</v>
      </c>
      <c r="B33" s="16"/>
      <c r="C33" s="12">
        <v>0</v>
      </c>
      <c r="D33" s="12">
        <f t="shared" si="0"/>
        <v>0</v>
      </c>
      <c r="E33" s="17"/>
    </row>
    <row r="34" ht="18" customHeight="1" spans="1:5">
      <c r="A34" s="15" t="s">
        <v>36</v>
      </c>
      <c r="B34" s="16"/>
      <c r="C34" s="12">
        <v>0</v>
      </c>
      <c r="D34" s="12">
        <f t="shared" si="0"/>
        <v>0</v>
      </c>
      <c r="E34" s="17"/>
    </row>
    <row r="35" ht="18" customHeight="1" spans="1:5">
      <c r="A35" s="15" t="s">
        <v>37</v>
      </c>
      <c r="B35" s="16"/>
      <c r="C35" s="12">
        <v>0</v>
      </c>
      <c r="D35" s="12">
        <f t="shared" si="0"/>
        <v>0</v>
      </c>
      <c r="E35" s="17"/>
    </row>
    <row r="36" ht="18" customHeight="1" spans="1:5">
      <c r="A36" s="15" t="s">
        <v>38</v>
      </c>
      <c r="B36" s="16"/>
      <c r="C36" s="12">
        <v>0</v>
      </c>
      <c r="D36" s="12">
        <f t="shared" si="0"/>
        <v>0</v>
      </c>
      <c r="E36" s="17"/>
    </row>
  </sheetData>
  <mergeCells count="1">
    <mergeCell ref="A1:E1"/>
  </mergeCells>
  <pageMargins left="0.46" right="0.38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2022年蛟河市政府性基金转移支付决算表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2023-08-15T00:37:43Z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7A8B195B595F49AC834D0AA05A0DC089</vt:lpwstr>
  </property>
  <property fmtid="{D5CDD505-2E9C-101B-9397-08002B2CF9AE}" pid="3" name="KSOProductBuildVer">
    <vt:lpwstr>2052-11.1.0.11744</vt:lpwstr>
  </property>
</Properties>
</file>