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815" yWindow="6240" windowWidth="23940" windowHeight="6345"/>
  </bookViews>
  <sheets>
    <sheet name="2021年蛟河市政府性基金转移支付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7" i="1"/>
  <c r="D29"/>
  <c r="D30"/>
  <c r="D31"/>
  <c r="D32"/>
  <c r="D33"/>
  <c r="D34"/>
  <c r="D35"/>
  <c r="D36"/>
  <c r="D5"/>
  <c r="D6"/>
  <c r="D7"/>
  <c r="D8"/>
  <c r="D9"/>
  <c r="D10"/>
  <c r="D11"/>
  <c r="D12"/>
  <c r="D13"/>
  <c r="D14"/>
  <c r="D15"/>
  <c r="D16"/>
  <c r="D18"/>
  <c r="D19"/>
  <c r="D20"/>
  <c r="D21"/>
  <c r="D22"/>
  <c r="D23"/>
  <c r="D24"/>
  <c r="D25"/>
  <c r="D26"/>
  <c r="D27"/>
  <c r="D28"/>
  <c r="B10"/>
  <c r="B4"/>
  <c r="D4" s="1"/>
  <c r="C4"/>
  <c r="B11"/>
  <c r="C21"/>
  <c r="C17"/>
  <c r="C18"/>
  <c r="C11"/>
  <c r="C10" s="1"/>
  <c r="D17" l="1"/>
</calcChain>
</file>

<file path=xl/sharedStrings.xml><?xml version="1.0" encoding="utf-8"?>
<sst xmlns="http://schemas.openxmlformats.org/spreadsheetml/2006/main" count="40" uniqueCount="40">
  <si>
    <t>单位：万元</t>
    <phoneticPr fontId="2" type="noConversion"/>
  </si>
  <si>
    <t>预算科目</t>
    <phoneticPr fontId="2" type="noConversion"/>
  </si>
  <si>
    <t>决算数</t>
    <phoneticPr fontId="2" type="noConversion"/>
  </si>
  <si>
    <t>备注</t>
    <phoneticPr fontId="2" type="noConversion"/>
  </si>
  <si>
    <t>政府性基金转移支付合计</t>
    <phoneticPr fontId="2" type="noConversion"/>
  </si>
  <si>
    <t>一、文化旅游体育与传媒支出</t>
    <phoneticPr fontId="2" type="noConversion"/>
  </si>
  <si>
    <t xml:space="preserve">        国家电影事业发展专项资金安排的支出</t>
    <phoneticPr fontId="2" type="noConversion"/>
  </si>
  <si>
    <t xml:space="preserve">            地方旅游开发项目补助</t>
    <phoneticPr fontId="2" type="noConversion"/>
  </si>
  <si>
    <t>二、社会保障和就业支出</t>
    <phoneticPr fontId="2" type="noConversion"/>
  </si>
  <si>
    <t xml:space="preserve">        大中型水库移民后期扶持基金支出</t>
    <phoneticPr fontId="2" type="noConversion"/>
  </si>
  <si>
    <t xml:space="preserve">            移民补助</t>
    <phoneticPr fontId="2" type="noConversion"/>
  </si>
  <si>
    <t xml:space="preserve">            基础设施建设和经济发展</t>
    <phoneticPr fontId="2" type="noConversion"/>
  </si>
  <si>
    <t>三、农林水支出</t>
    <phoneticPr fontId="2" type="noConversion"/>
  </si>
  <si>
    <t xml:space="preserve">        大中型水库库区基金安排的支出</t>
    <phoneticPr fontId="2" type="noConversion"/>
  </si>
  <si>
    <t xml:space="preserve">            其他大中型水库库区基金支出</t>
    <phoneticPr fontId="2" type="noConversion"/>
  </si>
  <si>
    <t>四、其他支出</t>
    <phoneticPr fontId="2" type="noConversion"/>
  </si>
  <si>
    <t xml:space="preserve">        彩票发行销售机构业务费安排的支出</t>
    <phoneticPr fontId="2" type="noConversion"/>
  </si>
  <si>
    <t xml:space="preserve">            彩票市场调控资金支出</t>
    <phoneticPr fontId="2" type="noConversion"/>
  </si>
  <si>
    <t xml:space="preserve">        彩票公益金安排的支出</t>
    <phoneticPr fontId="2" type="noConversion"/>
  </si>
  <si>
    <t xml:space="preserve">            用于社会福利的彩票公益金支出</t>
    <phoneticPr fontId="2" type="noConversion"/>
  </si>
  <si>
    <t xml:space="preserve">            用于体育事业的彩票公益金支出</t>
    <phoneticPr fontId="2" type="noConversion"/>
  </si>
  <si>
    <t xml:space="preserve">            用于教育事业的彩票公益金支出</t>
    <phoneticPr fontId="2" type="noConversion"/>
  </si>
  <si>
    <t xml:space="preserve">            用于残疾人事业的彩票公益金支出</t>
    <phoneticPr fontId="2" type="noConversion"/>
  </si>
  <si>
    <t xml:space="preserve">            用于城乡医疗救助的彩票公益金支出</t>
    <phoneticPr fontId="2" type="noConversion"/>
  </si>
  <si>
    <t xml:space="preserve">            资助国产影片放映</t>
    <phoneticPr fontId="1" type="noConversion"/>
  </si>
  <si>
    <t>五、抗疫特别国债安排的支出</t>
    <phoneticPr fontId="1" type="noConversion"/>
  </si>
  <si>
    <t xml:space="preserve">        基础设施建设</t>
    <phoneticPr fontId="1" type="noConversion"/>
  </si>
  <si>
    <t xml:space="preserve">            公共卫生体系建设</t>
    <phoneticPr fontId="1" type="noConversion"/>
  </si>
  <si>
    <t xml:space="preserve">            重大疫情防控救治体系建设</t>
    <phoneticPr fontId="1" type="noConversion"/>
  </si>
  <si>
    <t xml:space="preserve">            其他基础设施建设</t>
    <phoneticPr fontId="1" type="noConversion"/>
  </si>
  <si>
    <t xml:space="preserve">        抗疫相关支出</t>
    <phoneticPr fontId="1" type="noConversion"/>
  </si>
  <si>
    <t xml:space="preserve">        其他抗疫相关支出</t>
    <phoneticPr fontId="1" type="noConversion"/>
  </si>
  <si>
    <t xml:space="preserve">            资助影院建设</t>
    <phoneticPr fontId="2" type="noConversion"/>
  </si>
  <si>
    <t xml:space="preserve">            基础设施建设和经济发展</t>
    <phoneticPr fontId="1" type="noConversion"/>
  </si>
  <si>
    <t>2021年蛟河市政府性基金转移支付决算表</t>
    <phoneticPr fontId="2" type="noConversion"/>
  </si>
  <si>
    <t>三、城乡社区支出</t>
    <phoneticPr fontId="1" type="noConversion"/>
  </si>
  <si>
    <t xml:space="preserve">        国有土地使用权出让收入安排的支出</t>
    <phoneticPr fontId="1" type="noConversion"/>
  </si>
  <si>
    <t xml:space="preserve">            农村基层设施建设支出</t>
    <phoneticPr fontId="1" type="noConversion"/>
  </si>
  <si>
    <t>转移支付收入</t>
    <phoneticPr fontId="1" type="noConversion"/>
  </si>
  <si>
    <t>结转下年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</si>
</sst>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0_);[Red]\(#,##0.0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5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3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Border="1" applyAlignment="1">
      <alignment vertical="center"/>
    </xf>
    <xf numFmtId="176" fontId="3" fillId="2" borderId="1" xfId="0" applyNumberFormat="1" applyFont="1" applyFill="1" applyBorder="1" applyAlignment="1" applyProtection="1">
      <alignment horizontal="left" vertical="center"/>
    </xf>
    <xf numFmtId="176" fontId="0" fillId="0" borderId="0" xfId="0" applyNumberFormat="1">
      <alignment vertical="center"/>
    </xf>
    <xf numFmtId="0" fontId="6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F9" sqref="F9"/>
    </sheetView>
  </sheetViews>
  <sheetFormatPr defaultRowHeight="13.5"/>
  <cols>
    <col min="1" max="1" width="44.625" customWidth="1"/>
    <col min="2" max="4" width="11.875" style="15" customWidth="1"/>
    <col min="5" max="5" width="11" bestFit="1" customWidth="1"/>
  </cols>
  <sheetData>
    <row r="1" spans="1:5" ht="35.1" customHeight="1">
      <c r="A1" s="16" t="s">
        <v>34</v>
      </c>
      <c r="B1" s="16"/>
      <c r="C1" s="16"/>
      <c r="D1" s="16"/>
      <c r="E1" s="16"/>
    </row>
    <row r="2" spans="1:5" ht="18" customHeight="1">
      <c r="A2" s="1"/>
      <c r="B2" s="9"/>
      <c r="C2" s="10"/>
      <c r="D2" s="10"/>
      <c r="E2" s="2" t="s">
        <v>0</v>
      </c>
    </row>
    <row r="3" spans="1:5" s="8" customFormat="1" ht="30.75" customHeight="1">
      <c r="A3" s="7" t="s">
        <v>1</v>
      </c>
      <c r="B3" s="11" t="s">
        <v>38</v>
      </c>
      <c r="C3" s="11" t="s">
        <v>2</v>
      </c>
      <c r="D3" s="11" t="s">
        <v>39</v>
      </c>
      <c r="E3" s="7" t="s">
        <v>3</v>
      </c>
    </row>
    <row r="4" spans="1:5" ht="18" customHeight="1">
      <c r="A4" s="3" t="s">
        <v>4</v>
      </c>
      <c r="B4" s="12">
        <f>B5+B10+B17+B21+B30+B14</f>
        <v>6783</v>
      </c>
      <c r="C4" s="12">
        <f>C5+C10+C17+C21+C30+C14</f>
        <v>5366</v>
      </c>
      <c r="D4" s="12">
        <f>B4-C4</f>
        <v>1417</v>
      </c>
      <c r="E4" s="3"/>
    </row>
    <row r="5" spans="1:5" ht="18" customHeight="1">
      <c r="A5" s="4" t="s">
        <v>5</v>
      </c>
      <c r="B5" s="13">
        <v>32</v>
      </c>
      <c r="C5" s="12">
        <v>32</v>
      </c>
      <c r="D5" s="12">
        <f t="shared" ref="D5:D36" si="0">B5-C5</f>
        <v>0</v>
      </c>
      <c r="E5" s="4"/>
    </row>
    <row r="6" spans="1:5" ht="18" customHeight="1">
      <c r="A6" s="4" t="s">
        <v>6</v>
      </c>
      <c r="B6" s="13">
        <v>32</v>
      </c>
      <c r="C6" s="12">
        <v>32</v>
      </c>
      <c r="D6" s="12">
        <f t="shared" si="0"/>
        <v>0</v>
      </c>
      <c r="E6" s="4"/>
    </row>
    <row r="7" spans="1:5" ht="18" customHeight="1">
      <c r="A7" s="4" t="s">
        <v>24</v>
      </c>
      <c r="B7" s="13">
        <v>2</v>
      </c>
      <c r="C7" s="12">
        <v>2</v>
      </c>
      <c r="D7" s="12">
        <f t="shared" si="0"/>
        <v>0</v>
      </c>
      <c r="E7" s="4"/>
    </row>
    <row r="8" spans="1:5" ht="18" customHeight="1">
      <c r="A8" s="4" t="s">
        <v>32</v>
      </c>
      <c r="B8" s="13">
        <v>30</v>
      </c>
      <c r="C8" s="12">
        <v>30</v>
      </c>
      <c r="D8" s="12">
        <f t="shared" si="0"/>
        <v>0</v>
      </c>
      <c r="E8" s="4"/>
    </row>
    <row r="9" spans="1:5" ht="18" customHeight="1">
      <c r="A9" s="4" t="s">
        <v>7</v>
      </c>
      <c r="B9" s="13"/>
      <c r="C9" s="12">
        <v>0</v>
      </c>
      <c r="D9" s="12">
        <f t="shared" si="0"/>
        <v>0</v>
      </c>
      <c r="E9" s="4"/>
    </row>
    <row r="10" spans="1:5" ht="18" customHeight="1">
      <c r="A10" s="4" t="s">
        <v>8</v>
      </c>
      <c r="B10" s="13">
        <f>B11</f>
        <v>4281</v>
      </c>
      <c r="C10" s="12">
        <f>C11</f>
        <v>3483</v>
      </c>
      <c r="D10" s="12">
        <f t="shared" si="0"/>
        <v>798</v>
      </c>
      <c r="E10" s="4"/>
    </row>
    <row r="11" spans="1:5" ht="18" customHeight="1">
      <c r="A11" s="4" t="s">
        <v>9</v>
      </c>
      <c r="B11" s="13">
        <f>B12+B13</f>
        <v>4281</v>
      </c>
      <c r="C11" s="12">
        <f>C12+C13</f>
        <v>3483</v>
      </c>
      <c r="D11" s="12">
        <f t="shared" si="0"/>
        <v>798</v>
      </c>
      <c r="E11" s="4"/>
    </row>
    <row r="12" spans="1:5" ht="18" customHeight="1">
      <c r="A12" s="4" t="s">
        <v>10</v>
      </c>
      <c r="B12" s="13">
        <v>2754</v>
      </c>
      <c r="C12" s="12">
        <v>2192</v>
      </c>
      <c r="D12" s="12">
        <f t="shared" si="0"/>
        <v>562</v>
      </c>
      <c r="E12" s="4"/>
    </row>
    <row r="13" spans="1:5" ht="18" customHeight="1">
      <c r="A13" s="4" t="s">
        <v>11</v>
      </c>
      <c r="B13" s="13">
        <v>1527</v>
      </c>
      <c r="C13" s="12">
        <v>1291</v>
      </c>
      <c r="D13" s="12">
        <f t="shared" si="0"/>
        <v>236</v>
      </c>
      <c r="E13" s="4"/>
    </row>
    <row r="14" spans="1:5" ht="18" customHeight="1">
      <c r="A14" s="4" t="s">
        <v>35</v>
      </c>
      <c r="B14" s="13">
        <v>1369</v>
      </c>
      <c r="C14" s="12">
        <v>1095</v>
      </c>
      <c r="D14" s="12">
        <f t="shared" si="0"/>
        <v>274</v>
      </c>
      <c r="E14" s="4"/>
    </row>
    <row r="15" spans="1:5" ht="18" customHeight="1">
      <c r="A15" s="4" t="s">
        <v>36</v>
      </c>
      <c r="B15" s="13">
        <v>1369</v>
      </c>
      <c r="C15" s="12">
        <v>1095</v>
      </c>
      <c r="D15" s="12">
        <f t="shared" si="0"/>
        <v>274</v>
      </c>
      <c r="E15" s="4"/>
    </row>
    <row r="16" spans="1:5" ht="18" customHeight="1">
      <c r="A16" s="4" t="s">
        <v>37</v>
      </c>
      <c r="B16" s="13">
        <v>1369</v>
      </c>
      <c r="C16" s="12">
        <v>1095</v>
      </c>
      <c r="D16" s="12">
        <f t="shared" si="0"/>
        <v>274</v>
      </c>
      <c r="E16" s="4"/>
    </row>
    <row r="17" spans="1:5" ht="18" customHeight="1">
      <c r="A17" s="4" t="s">
        <v>12</v>
      </c>
      <c r="B17" s="13">
        <f>B20+B19</f>
        <v>267</v>
      </c>
      <c r="C17" s="12">
        <f>C18</f>
        <v>171</v>
      </c>
      <c r="D17" s="12">
        <f t="shared" si="0"/>
        <v>96</v>
      </c>
      <c r="E17" s="4"/>
    </row>
    <row r="18" spans="1:5" ht="18" customHeight="1">
      <c r="A18" s="4" t="s">
        <v>13</v>
      </c>
      <c r="B18" s="13">
        <v>267</v>
      </c>
      <c r="C18" s="12">
        <f>C19+C20</f>
        <v>171</v>
      </c>
      <c r="D18" s="12">
        <f t="shared" si="0"/>
        <v>96</v>
      </c>
      <c r="E18" s="4"/>
    </row>
    <row r="19" spans="1:5" ht="18" customHeight="1">
      <c r="A19" s="4" t="s">
        <v>33</v>
      </c>
      <c r="B19" s="13">
        <v>46</v>
      </c>
      <c r="C19" s="12">
        <v>43</v>
      </c>
      <c r="D19" s="12">
        <f t="shared" si="0"/>
        <v>3</v>
      </c>
      <c r="E19" s="4"/>
    </row>
    <row r="20" spans="1:5" ht="18" customHeight="1">
      <c r="A20" s="4" t="s">
        <v>14</v>
      </c>
      <c r="B20" s="13">
        <v>221</v>
      </c>
      <c r="C20" s="12">
        <v>128</v>
      </c>
      <c r="D20" s="12">
        <f t="shared" si="0"/>
        <v>93</v>
      </c>
      <c r="E20" s="4"/>
    </row>
    <row r="21" spans="1:5" ht="18" customHeight="1">
      <c r="A21" s="4" t="s">
        <v>15</v>
      </c>
      <c r="B21" s="13">
        <v>834</v>
      </c>
      <c r="C21" s="12">
        <f>C22+C24</f>
        <v>585</v>
      </c>
      <c r="D21" s="12">
        <f t="shared" si="0"/>
        <v>249</v>
      </c>
      <c r="E21" s="4"/>
    </row>
    <row r="22" spans="1:5" ht="18" customHeight="1">
      <c r="A22" s="4" t="s">
        <v>16</v>
      </c>
      <c r="B22" s="13">
        <v>3</v>
      </c>
      <c r="C22" s="12">
        <v>3</v>
      </c>
      <c r="D22" s="12">
        <f t="shared" si="0"/>
        <v>0</v>
      </c>
      <c r="E22" s="4"/>
    </row>
    <row r="23" spans="1:5" ht="18" customHeight="1">
      <c r="A23" s="4" t="s">
        <v>17</v>
      </c>
      <c r="B23" s="13">
        <v>3</v>
      </c>
      <c r="C23" s="12">
        <v>3</v>
      </c>
      <c r="D23" s="12">
        <f t="shared" si="0"/>
        <v>0</v>
      </c>
      <c r="E23" s="4"/>
    </row>
    <row r="24" spans="1:5" ht="18" customHeight="1">
      <c r="A24" s="4" t="s">
        <v>18</v>
      </c>
      <c r="B24" s="13">
        <v>831</v>
      </c>
      <c r="C24" s="12">
        <v>582</v>
      </c>
      <c r="D24" s="12">
        <f t="shared" si="0"/>
        <v>249</v>
      </c>
      <c r="E24" s="4"/>
    </row>
    <row r="25" spans="1:5" ht="18" customHeight="1">
      <c r="A25" s="4" t="s">
        <v>19</v>
      </c>
      <c r="B25" s="13">
        <v>253</v>
      </c>
      <c r="C25" s="13">
        <v>122</v>
      </c>
      <c r="D25" s="12">
        <f t="shared" si="0"/>
        <v>131</v>
      </c>
      <c r="E25" s="4"/>
    </row>
    <row r="26" spans="1:5" ht="18" customHeight="1">
      <c r="A26" s="4" t="s">
        <v>20</v>
      </c>
      <c r="B26" s="13">
        <v>477</v>
      </c>
      <c r="C26" s="13">
        <v>388</v>
      </c>
      <c r="D26" s="12">
        <f t="shared" si="0"/>
        <v>89</v>
      </c>
      <c r="E26" s="4"/>
    </row>
    <row r="27" spans="1:5" ht="18" customHeight="1">
      <c r="A27" s="4" t="s">
        <v>21</v>
      </c>
      <c r="B27" s="13"/>
      <c r="C27" s="13">
        <v>0</v>
      </c>
      <c r="D27" s="12">
        <f t="shared" si="0"/>
        <v>0</v>
      </c>
      <c r="E27" s="4"/>
    </row>
    <row r="28" spans="1:5" ht="18" customHeight="1">
      <c r="A28" s="4" t="s">
        <v>22</v>
      </c>
      <c r="B28" s="13">
        <v>101</v>
      </c>
      <c r="C28" s="13">
        <v>72</v>
      </c>
      <c r="D28" s="12">
        <f t="shared" si="0"/>
        <v>29</v>
      </c>
      <c r="E28" s="4"/>
    </row>
    <row r="29" spans="1:5" ht="18" customHeight="1">
      <c r="A29" s="4" t="s">
        <v>23</v>
      </c>
      <c r="B29" s="13"/>
      <c r="C29" s="13">
        <v>0</v>
      </c>
      <c r="D29" s="12">
        <f t="shared" si="0"/>
        <v>0</v>
      </c>
      <c r="E29" s="4"/>
    </row>
    <row r="30" spans="1:5" ht="18" customHeight="1">
      <c r="A30" s="5" t="s">
        <v>25</v>
      </c>
      <c r="B30" s="14"/>
      <c r="C30" s="12">
        <v>0</v>
      </c>
      <c r="D30" s="12">
        <f t="shared" si="0"/>
        <v>0</v>
      </c>
      <c r="E30" s="6"/>
    </row>
    <row r="31" spans="1:5" ht="18" customHeight="1">
      <c r="A31" s="5" t="s">
        <v>26</v>
      </c>
      <c r="B31" s="14"/>
      <c r="C31" s="12">
        <v>0</v>
      </c>
      <c r="D31" s="12">
        <f t="shared" si="0"/>
        <v>0</v>
      </c>
      <c r="E31" s="6"/>
    </row>
    <row r="32" spans="1:5" ht="18" customHeight="1">
      <c r="A32" s="5" t="s">
        <v>27</v>
      </c>
      <c r="B32" s="14"/>
      <c r="C32" s="12">
        <v>0</v>
      </c>
      <c r="D32" s="12">
        <f t="shared" si="0"/>
        <v>0</v>
      </c>
      <c r="E32" s="6"/>
    </row>
    <row r="33" spans="1:5" ht="18" customHeight="1">
      <c r="A33" s="5" t="s">
        <v>28</v>
      </c>
      <c r="B33" s="14"/>
      <c r="C33" s="12">
        <v>0</v>
      </c>
      <c r="D33" s="12">
        <f t="shared" si="0"/>
        <v>0</v>
      </c>
      <c r="E33" s="6"/>
    </row>
    <row r="34" spans="1:5" ht="18" customHeight="1">
      <c r="A34" s="5" t="s">
        <v>29</v>
      </c>
      <c r="B34" s="14"/>
      <c r="C34" s="12">
        <v>0</v>
      </c>
      <c r="D34" s="12">
        <f t="shared" si="0"/>
        <v>0</v>
      </c>
      <c r="E34" s="6"/>
    </row>
    <row r="35" spans="1:5" ht="18" customHeight="1">
      <c r="A35" s="5" t="s">
        <v>30</v>
      </c>
      <c r="B35" s="14"/>
      <c r="C35" s="12">
        <v>0</v>
      </c>
      <c r="D35" s="12">
        <f t="shared" si="0"/>
        <v>0</v>
      </c>
      <c r="E35" s="6"/>
    </row>
    <row r="36" spans="1:5" ht="18" customHeight="1">
      <c r="A36" s="5" t="s">
        <v>31</v>
      </c>
      <c r="B36" s="14"/>
      <c r="C36" s="12">
        <v>0</v>
      </c>
      <c r="D36" s="12">
        <f t="shared" si="0"/>
        <v>0</v>
      </c>
      <c r="E36" s="6"/>
    </row>
  </sheetData>
  <mergeCells count="1">
    <mergeCell ref="A1:E1"/>
  </mergeCells>
  <phoneticPr fontId="1" type="noConversion"/>
  <pageMargins left="0.46" right="0.38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2021年蛟河市政府性基金转移支付决算表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2022-08-16T00:46:47Z</dcterms:modified>
</cp:coreProperties>
</file>